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<sst xmlns="http://schemas.openxmlformats.org/spreadsheetml/2006/main" count="20" uniqueCount="13">
  <si>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Lift</t>
  </si>
  <si>
    <t>True 1RM</t>
  </si>
  <si>
    <t>Functional 1 RM</t>
  </si>
  <si>
    <t>Athlete Name</t>
  </si>
  <si>
    <t>Total Lift 1</t>
  </si>
  <si>
    <t>Total Lift 2</t>
  </si>
  <si>
    <t>Lower Lift</t>
  </si>
  <si>
    <t>Upper Lift</t>
  </si>
  <si>
    <r>
      <rPr>
        <b/>
        <sz val="10"/>
        <color indexed="8"/>
        <rFont val="Verdana"/>
        <family val="2"/>
      </rPr>
      <t xml:space="preserve">A </t>
    </r>
    <r>
      <rPr>
        <b/>
        <sz val="7"/>
        <color indexed="8"/>
        <rFont val="Verdana"/>
        <family val="2"/>
      </rPr>
      <t>(1 Rep Max / 10 minutes)</t>
    </r>
  </si>
  <si>
    <r>
      <rPr>
        <b/>
        <sz val="8"/>
        <color indexed="8"/>
        <rFont val="Verdana"/>
        <family val="2"/>
      </rPr>
      <t xml:space="preserve">B </t>
    </r>
    <r>
      <rPr>
        <b/>
        <sz val="7"/>
        <color indexed="8"/>
        <rFont val="Verdana"/>
        <family val="2"/>
      </rPr>
      <t>(Work Sets)</t>
    </r>
  </si>
  <si>
    <r>
      <rPr>
        <b/>
        <sz val="8"/>
        <color indexed="8"/>
        <rFont val="Verdana"/>
        <family val="2"/>
      </rPr>
      <t xml:space="preserve">C  </t>
    </r>
    <r>
      <rPr>
        <b/>
        <sz val="7"/>
        <color indexed="8"/>
        <rFont val="Verdana"/>
        <family val="2"/>
      </rPr>
      <t>(Circuit)</t>
    </r>
  </si>
  <si>
    <t>5 sets of:</t>
  </si>
  <si>
    <t>6 sets of: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</si>
</sst>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9.5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7">
    <xf numFmtId="164" fontId="0" fillId="0" borderId="0" xfId="0" applyAlignment="1">
      <alignment/>
    </xf>
    <xf numFmtId="164" fontId="1" fillId="2" borderId="0" xfId="0" applyFont="1" applyFill="1" applyBorder="1" applyAlignment="1">
      <alignment horizontal="left"/>
    </xf>
    <xf numFmtId="164" fontId="1" fillId="2" borderId="0" xfId="0" applyFont="1" applyFill="1" applyBorder="1" applyAlignment="1">
      <alignment horizontal="right"/>
    </xf>
    <xf numFmtId="164" fontId="1" fillId="2" borderId="0" xfId="0" applyFont="1" applyFill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4" fillId="0" borderId="0" xfId="0" applyFont="1" applyBorder="1" applyAlignment="1">
      <alignment horizontal="right"/>
    </xf>
    <xf numFmtId="164" fontId="5" fillId="2" borderId="1" xfId="20" applyFont="1" applyFill="1" applyBorder="1" applyProtection="1">
      <alignment/>
      <protection locked="0"/>
    </xf>
    <xf numFmtId="164" fontId="6" fillId="2" borderId="1" xfId="20" applyFont="1" applyFill="1" applyBorder="1" applyAlignment="1" applyProtection="1">
      <alignment horizontal="left" vertical="top" wrapText="1"/>
      <protection locked="0"/>
    </xf>
    <xf numFmtId="164" fontId="8" fillId="2" borderId="1" xfId="20" applyFont="1" applyFill="1" applyBorder="1" applyAlignment="1" applyProtection="1">
      <alignment horizontal="left" vertical="top" wrapText="1"/>
      <protection locked="0"/>
    </xf>
    <xf numFmtId="164" fontId="5" fillId="0" borderId="2" xfId="20" applyFont="1" applyBorder="1" applyProtection="1">
      <alignment/>
      <protection locked="0"/>
    </xf>
    <xf numFmtId="164" fontId="9" fillId="0" borderId="1" xfId="20" applyFont="1" applyBorder="1" applyAlignment="1" applyProtection="1">
      <alignment horizontal="center"/>
      <protection locked="0"/>
    </xf>
    <xf numFmtId="164" fontId="10" fillId="0" borderId="2" xfId="20" applyFont="1" applyBorder="1" applyProtection="1">
      <alignment/>
      <protection locked="0"/>
    </xf>
    <xf numFmtId="164" fontId="11" fillId="3" borderId="3" xfId="20" applyFont="1" applyFill="1" applyBorder="1" applyAlignment="1" applyProtection="1">
      <alignment horizontal="center"/>
      <protection locked="0"/>
    </xf>
    <xf numFmtId="164" fontId="11" fillId="3" borderId="4" xfId="20" applyFont="1" applyFill="1" applyBorder="1" applyAlignment="1" applyProtection="1">
      <alignment horizontal="center"/>
      <protection locked="0"/>
    </xf>
    <xf numFmtId="164" fontId="5" fillId="0" borderId="5" xfId="20" applyFont="1" applyBorder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6" sqref="B6"/>
    </sheetView>
  </sheetViews>
  <sheetFormatPr defaultColWidth="8.00390625" defaultRowHeight="12.75"/>
  <cols>
    <col min="1" max="1" width="18.8515625" style="0" customWidth="1"/>
    <col min="2" max="6" width="12.7109375" style="0" customWidth="1"/>
    <col min="7" max="8" width="19.421875" style="0" customWidth="1"/>
    <col min="9" max="16384" width="9.00390625" style="0" customWidth="1"/>
  </cols>
  <sheetData>
    <row r="1" spans="1:8" ht="15" customHeight="1">
      <c r="A1" s="1" t="s">
        <v>0</v>
      </c>
      <c r="B1" s="2" t="s">
        <v>1</v>
      </c>
      <c r="C1" s="3" t="s">
        <v>2</v>
      </c>
      <c r="G1" s="4" t="s">
        <v>3</v>
      </c>
      <c r="H1" s="4"/>
    </row>
    <row r="2" spans="1:8" ht="12.75" customHeight="1">
      <c r="A2" s="1"/>
      <c r="B2" s="2"/>
      <c r="C2" s="3"/>
      <c r="D2" s="5"/>
      <c r="E2" s="5"/>
      <c r="F2" s="5"/>
      <c r="G2" s="4"/>
      <c r="H2" s="4"/>
    </row>
    <row r="3" spans="1:8" ht="12.75">
      <c r="A3" t="s">
        <v>4</v>
      </c>
      <c r="B3">
        <v>0</v>
      </c>
      <c r="C3">
        <f aca="true" t="shared" si="0" ref="C3:C6">ROUND((B3*0.9)/5,0)*5</f>
        <v>0</v>
      </c>
      <c r="D3" s="5"/>
      <c r="E3" s="5"/>
      <c r="F3" s="5"/>
      <c r="G3" s="6"/>
      <c r="H3" s="6"/>
    </row>
    <row r="4" spans="1:6" ht="12.75">
      <c r="A4" t="s">
        <v>5</v>
      </c>
      <c r="B4">
        <v>0</v>
      </c>
      <c r="C4">
        <f t="shared" si="0"/>
        <v>0</v>
      </c>
      <c r="D4" s="5"/>
      <c r="E4" s="5"/>
      <c r="F4" s="5"/>
    </row>
    <row r="5" spans="1:6" ht="12.75">
      <c r="A5" t="s">
        <v>6</v>
      </c>
      <c r="B5">
        <v>0</v>
      </c>
      <c r="C5">
        <f t="shared" si="0"/>
        <v>0</v>
      </c>
      <c r="D5" s="5"/>
      <c r="E5" s="5"/>
      <c r="F5" s="5"/>
    </row>
    <row r="6" spans="1:6" ht="14.25">
      <c r="A6" t="s">
        <v>7</v>
      </c>
      <c r="B6">
        <v>0</v>
      </c>
      <c r="C6">
        <f t="shared" si="0"/>
        <v>0</v>
      </c>
      <c r="D6" s="7"/>
      <c r="E6" s="7"/>
      <c r="F6" s="7"/>
    </row>
    <row r="7" ht="4.5" customHeight="1"/>
    <row r="8" spans="1:4" ht="22.5" customHeight="1">
      <c r="A8" s="8" t="s">
        <v>0</v>
      </c>
      <c r="B8" s="9" t="s">
        <v>8</v>
      </c>
      <c r="C8" s="10" t="s">
        <v>9</v>
      </c>
      <c r="D8" s="10" t="s">
        <v>10</v>
      </c>
    </row>
    <row r="9" spans="1:4" ht="12.75" customHeight="1">
      <c r="A9" s="11" t="s">
        <v>4</v>
      </c>
      <c r="B9" s="12" t="str">
        <f>CONCATENATE("3 x ",ROUND((C3*0.5)/5,0)*5)</f>
        <v>3 x 0</v>
      </c>
      <c r="C9" s="12"/>
      <c r="D9" s="12" t="str">
        <f>CONCATENATE("5 x ",ROUND((C3*0.6)/5,0)*5)</f>
        <v>5 x 0</v>
      </c>
    </row>
    <row r="10" spans="1:4" ht="14.25">
      <c r="A10" s="11"/>
      <c r="B10" s="12" t="str">
        <f>CONCATENATE("2 x ",ROUND((C3*0.75)/5,0)*5)</f>
        <v>2 x 0</v>
      </c>
      <c r="C10" s="12"/>
      <c r="D10" s="12" t="str">
        <f>CONCATENATE("5 x ",ROUND((C3*0.65)/5,0)*5)</f>
        <v>5 x 0</v>
      </c>
    </row>
    <row r="11" spans="1:4" ht="14.25">
      <c r="A11" s="11"/>
      <c r="B11" s="12" t="str">
        <f>CONCATENATE("1 x ",ROUND((C3*0.85)/5,0)*5)</f>
        <v>1 x 0</v>
      </c>
      <c r="C11" s="12" t="s">
        <v>11</v>
      </c>
      <c r="D11" s="12" t="str">
        <f>CONCATENATE("5 x ",ROUND((C3*0.7)/5,0)*5)</f>
        <v>5 x 0</v>
      </c>
    </row>
    <row r="12" spans="1:4" ht="12.75" customHeight="1">
      <c r="A12" s="13"/>
      <c r="B12" s="12" t="str">
        <f>CONCATENATE("1 x ",ROUND((C3*0.85)/5,0)*5,"+")</f>
        <v>1 x 0+</v>
      </c>
      <c r="C12" s="12" t="str">
        <f>CONCATENATE("2 x ",ROUND((C3*0.85)/5,0)*5)</f>
        <v>2 x 0</v>
      </c>
      <c r="D12" s="12" t="str">
        <f>CONCATENATE("5 x ",ROUND((C3*0.75)/5,0)*5)</f>
        <v>5 x 0</v>
      </c>
    </row>
    <row r="13" spans="1:4" ht="14.25">
      <c r="A13" s="13"/>
      <c r="B13" s="12" t="str">
        <f>CONCATENATE("1 x ",ROUND((C3*0.85)/5,0)*5,"+")</f>
        <v>1 x 0+</v>
      </c>
      <c r="C13" s="12"/>
      <c r="D13" s="12" t="str">
        <f>CONCATENATE("5 x ",ROUND((C3*0.8)/5,0)*5)</f>
        <v>5 x 0</v>
      </c>
    </row>
    <row r="14" spans="1:4" ht="14.25">
      <c r="A14" s="13"/>
      <c r="B14" s="12" t="str">
        <f>CONCATENATE("1 x ",ROUND((C3*0.85)/5,0)*5,"+")</f>
        <v>1 x 0+</v>
      </c>
      <c r="C14" s="12"/>
      <c r="D14" s="12"/>
    </row>
    <row r="15" spans="1:4" ht="14.25">
      <c r="A15" s="13"/>
      <c r="B15" s="12" t="str">
        <f>CONCATENATE("1 x ",ROUND((C3*0.85)/5,0)*5,"+")</f>
        <v>1 x 0+</v>
      </c>
      <c r="C15" s="12"/>
      <c r="D15" s="12"/>
    </row>
    <row r="16" spans="1:4" ht="1.5" customHeight="1">
      <c r="A16" s="13"/>
      <c r="B16" s="14"/>
      <c r="C16" s="15"/>
      <c r="D16" s="15"/>
    </row>
    <row r="17" spans="1:4" ht="12.75" customHeight="1">
      <c r="A17" s="11" t="s">
        <v>5</v>
      </c>
      <c r="B17" s="12" t="str">
        <f>CONCATENATE("3 x ",ROUND((C4*0.5)/5,0)*5)</f>
        <v>3 x 0</v>
      </c>
      <c r="C17" s="12"/>
      <c r="D17" s="12" t="str">
        <f>CONCATENATE("5 x ",ROUND((C4*0.6)/5,0)*5)</f>
        <v>5 x 0</v>
      </c>
    </row>
    <row r="18" spans="1:4" ht="12.75" customHeight="1">
      <c r="A18" s="13"/>
      <c r="B18" s="12" t="str">
        <f>CONCATENATE("2 x ",ROUND((C4*0.75)/5,0)*5)</f>
        <v>2 x 0</v>
      </c>
      <c r="C18" s="12"/>
      <c r="D18" s="12" t="str">
        <f>CONCATENATE("5 x ",ROUND((C4*0.65)/5,0)*5)</f>
        <v>5 x 0</v>
      </c>
    </row>
    <row r="19" spans="1:4" ht="14.25">
      <c r="A19" s="13"/>
      <c r="B19" s="12" t="str">
        <f>CONCATENATE("1 x ",ROUND((C4*0.85)/5,0)*5)</f>
        <v>1 x 0</v>
      </c>
      <c r="C19" s="12" t="s">
        <v>11</v>
      </c>
      <c r="D19" s="12" t="str">
        <f>CONCATENATE("5 x ",ROUND((C4*0.7)/5,0)*5)</f>
        <v>5 x 0</v>
      </c>
    </row>
    <row r="20" spans="1:4" ht="14.25">
      <c r="A20" s="13"/>
      <c r="B20" s="12" t="str">
        <f>CONCATENATE("1 x ",ROUND((C4*0.85)/5,0)*5,"+")</f>
        <v>1 x 0+</v>
      </c>
      <c r="C20" s="12" t="str">
        <f>CONCATENATE("2 x ",ROUND((C4*0.85)/5,0)*5)</f>
        <v>2 x 0</v>
      </c>
      <c r="D20" s="12" t="str">
        <f>CONCATENATE("5 x ",ROUND((C4*0.75)/5,0)*5)</f>
        <v>5 x 0</v>
      </c>
    </row>
    <row r="21" spans="1:4" ht="14.25">
      <c r="A21" s="13"/>
      <c r="B21" s="12" t="str">
        <f>CONCATENATE("1 x ",ROUND((C4*0.85)/5,0)*5,"+")</f>
        <v>1 x 0+</v>
      </c>
      <c r="C21" s="12"/>
      <c r="D21" s="12" t="str">
        <f>CONCATENATE("5 x ",ROUND((C4*0.8)/5,0)*5)</f>
        <v>5 x 0</v>
      </c>
    </row>
    <row r="22" spans="1:4" ht="14.25">
      <c r="A22" s="13"/>
      <c r="B22" s="12" t="str">
        <f>CONCATENATE("1 x ",ROUND((C4*0.85)/5,0)*5,"+")</f>
        <v>1 x 0+</v>
      </c>
      <c r="C22" s="12"/>
      <c r="D22" s="12"/>
    </row>
    <row r="23" spans="1:4" ht="14.25">
      <c r="A23" s="11"/>
      <c r="B23" s="12" t="str">
        <f>CONCATENATE("1 x ",ROUND((C4*0.85)/5,0)*5,"+")</f>
        <v>1 x 0+</v>
      </c>
      <c r="C23" s="12"/>
      <c r="D23" s="12"/>
    </row>
    <row r="24" spans="1:4" ht="1.5" customHeight="1">
      <c r="A24" s="13"/>
      <c r="B24" s="14"/>
      <c r="C24" s="15"/>
      <c r="D24" s="15"/>
    </row>
    <row r="25" spans="1:4" ht="12.75" customHeight="1">
      <c r="A25" s="11" t="s">
        <v>6</v>
      </c>
      <c r="B25" s="12" t="str">
        <f>CONCATENATE("5 x ",ROUND((C5*0.5)/5,0)*5)</f>
        <v>5 x 0</v>
      </c>
      <c r="C25" s="12"/>
      <c r="D25" s="12" t="str">
        <f>CONCATENATE("5 x ",ROUND((C5*0.6)/5,0)*5)</f>
        <v>5 x 0</v>
      </c>
    </row>
    <row r="26" spans="1:4" ht="14.25">
      <c r="A26" s="13"/>
      <c r="B26" s="12" t="str">
        <f>CONCATENATE("3 x ",ROUND((C5*0.75)/5,0)*5)</f>
        <v>3 x 0</v>
      </c>
      <c r="C26" s="12"/>
      <c r="D26" s="12" t="str">
        <f>CONCATENATE("5 x ",ROUND((C5*0.65)/5,0)*5)</f>
        <v>5 x 0</v>
      </c>
    </row>
    <row r="27" spans="1:4" ht="14.25">
      <c r="A27" s="13"/>
      <c r="B27" s="12" t="str">
        <f>CONCATENATE("1 x ",ROUND((C5*0.85)/5,0)*5)</f>
        <v>1 x 0</v>
      </c>
      <c r="C27" s="12" t="s">
        <v>12</v>
      </c>
      <c r="D27" s="12" t="str">
        <f>CONCATENATE("5 x ",ROUND((C5*0.7)/5,0)*5)</f>
        <v>5 x 0</v>
      </c>
    </row>
    <row r="28" spans="1:4" ht="14.25">
      <c r="A28" s="13"/>
      <c r="B28" s="12" t="str">
        <f>CONCATENATE("1 x ",ROUND((C5*0.85)/5,0)*5,"+")</f>
        <v>1 x 0+</v>
      </c>
      <c r="C28" s="12" t="str">
        <f>CONCATENATE("2 x ",ROUND((C5*0.85)/5,0)*5)</f>
        <v>2 x 0</v>
      </c>
      <c r="D28" s="12" t="str">
        <f>CONCATENATE("5 x ",ROUND((C5*0.75)/5,0)*5)</f>
        <v>5 x 0</v>
      </c>
    </row>
    <row r="29" spans="1:4" ht="14.25">
      <c r="A29" s="13"/>
      <c r="B29" s="12" t="str">
        <f>CONCATENATE("1 x ",ROUND((C5*0.85)/5,0)*5,"+")</f>
        <v>1 x 0+</v>
      </c>
      <c r="C29" s="12"/>
      <c r="D29" s="12" t="str">
        <f>CONCATENATE("5 x ",ROUND((C5*0.8)/5,0)*5)</f>
        <v>5 x 0</v>
      </c>
    </row>
    <row r="30" spans="1:4" ht="14.25">
      <c r="A30" s="13"/>
      <c r="B30" s="12" t="str">
        <f>CONCATENATE("1 x ",ROUND((C5*0.85)/5,0)*5,"+")</f>
        <v>1 x 0+</v>
      </c>
      <c r="C30" s="12"/>
      <c r="D30" s="12"/>
    </row>
    <row r="31" spans="1:4" ht="12.75" customHeight="1">
      <c r="A31" s="11"/>
      <c r="B31" s="12" t="str">
        <f>CONCATENATE("1 x ",ROUND((C5*0.85)/5,0)*5,"+")</f>
        <v>1 x 0+</v>
      </c>
      <c r="C31" s="12"/>
      <c r="D31" s="12"/>
    </row>
    <row r="32" spans="1:4" ht="1.5" customHeight="1">
      <c r="A32" s="13"/>
      <c r="B32" s="14"/>
      <c r="C32" s="15"/>
      <c r="D32" s="15"/>
    </row>
    <row r="33" spans="1:4" ht="12.75" customHeight="1">
      <c r="A33" s="11" t="s">
        <v>7</v>
      </c>
      <c r="B33" s="12" t="str">
        <f>CONCATENATE("5 x ",ROUND((C6*0.5)/5,0)*5)</f>
        <v>5 x 0</v>
      </c>
      <c r="C33" s="12"/>
      <c r="D33" s="12" t="str">
        <f>CONCATENATE("5 x ",ROUND((C6*0.6)/5,0)*5)</f>
        <v>5 x 0</v>
      </c>
    </row>
    <row r="34" spans="1:4" ht="14.25">
      <c r="A34" s="13"/>
      <c r="B34" s="12" t="str">
        <f>CONCATENATE("3 x ",ROUND((C6*0.75)/5,0)*5)</f>
        <v>3 x 0</v>
      </c>
      <c r="C34" s="12"/>
      <c r="D34" s="12" t="str">
        <f>CONCATENATE("5 x ",ROUND((C6*0.65)/5,0)*5)</f>
        <v>5 x 0</v>
      </c>
    </row>
    <row r="35" spans="1:4" ht="14.25">
      <c r="A35" s="13"/>
      <c r="B35" s="12" t="str">
        <f>CONCATENATE("1 x ",ROUND((C6*0.85)/5,0)*5)</f>
        <v>1 x 0</v>
      </c>
      <c r="C35" s="12" t="s">
        <v>12</v>
      </c>
      <c r="D35" s="12" t="str">
        <f>CONCATENATE("5 x ",ROUND((C6*0.7)/5,0)*5)</f>
        <v>5 x 0</v>
      </c>
    </row>
    <row r="36" spans="1:4" ht="14.25">
      <c r="A36" s="13"/>
      <c r="B36" s="12" t="str">
        <f>CONCATENATE("1 x ",ROUND((C6*0.85)/5,0)*5,"+")</f>
        <v>1 x 0+</v>
      </c>
      <c r="C36" s="12" t="str">
        <f>CONCATENATE("2 x ",ROUND((C6*0.85)/5,0)*5)</f>
        <v>2 x 0</v>
      </c>
      <c r="D36" s="12" t="str">
        <f>CONCATENATE("5 x ",ROUND((C6*0.75)/5,0)*5)</f>
        <v>5 x 0</v>
      </c>
    </row>
    <row r="37" spans="1:4" ht="14.25">
      <c r="A37" s="13"/>
      <c r="B37" s="12" t="str">
        <f>CONCATENATE("1 x ",ROUND((C6*0.85)/5,0)*5,"+")</f>
        <v>1 x 0+</v>
      </c>
      <c r="C37" s="12"/>
      <c r="D37" s="12" t="str">
        <f>CONCATENATE("5 x ",ROUND((C6*0.8)/5,0)*5)</f>
        <v>5 x 0</v>
      </c>
    </row>
    <row r="38" spans="1:4" ht="14.25">
      <c r="A38" s="13"/>
      <c r="B38" s="12" t="str">
        <f>CONCATENATE("1 x ",ROUND((C6*0.85)/5,0)*5,"+")</f>
        <v>1 x 0+</v>
      </c>
      <c r="C38" s="12"/>
      <c r="D38" s="12"/>
    </row>
    <row r="39" spans="1:4" ht="14.25">
      <c r="A39" s="16"/>
      <c r="B39" s="12" t="str">
        <f>CONCATENATE("1 x ",ROUND((C6*0.85)/5,0)*5,"+")</f>
        <v>1 x 0+</v>
      </c>
      <c r="C39" s="12"/>
      <c r="D39" s="12"/>
    </row>
    <row r="41" ht="1.5" customHeight="1"/>
  </sheetData>
  <sheetProtection selectLockedCells="1" selectUnlockedCells="1"/>
  <mergeCells count="9">
    <mergeCell ref="A1:A2"/>
    <mergeCell ref="B1:B2"/>
    <mergeCell ref="C1:C2"/>
    <mergeCell ref="G1:H2"/>
    <mergeCell ref="D2:F2"/>
    <mergeCell ref="D3:F3"/>
    <mergeCell ref="D4:F4"/>
    <mergeCell ref="D5:F5"/>
    <mergeCell ref="D6:F6"/>
  </mergeCells>
  <printOptions/>
  <pageMargins left="0.7479166666666667" right="0.7479166666666667" top="0.9840277777777777" bottom="0.4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Disbro</dc:creator>
  <cp:keywords/>
  <dc:description/>
  <cp:lastModifiedBy/>
  <dcterms:created xsi:type="dcterms:W3CDTF">2012-09-24T12:22:54Z</dcterms:created>
  <dcterms:modified xsi:type="dcterms:W3CDTF">2018-08-06T15:05:39Z</dcterms:modified>
  <cp:category/>
  <cp:version/>
  <cp:contentType/>
  <cp:contentStatus/>
  <cp:revision>1</cp:revision>
</cp:coreProperties>
</file>